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48DE1D2-5E59-4B8F-B791-D536678255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－4内訳書" sheetId="1" r:id="rId1"/>
  </sheets>
  <definedNames>
    <definedName name="OLE_LINK1" localSheetId="0">'4－4内訳書'!#REF!</definedName>
    <definedName name="_xlnm.Print_Area" localSheetId="0">'4－4内訳書'!$A$1:$N$70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1" l="1"/>
  <c r="F54" i="1"/>
  <c r="G54" i="1"/>
  <c r="H54" i="1"/>
  <c r="I54" i="1"/>
  <c r="J54" i="1"/>
  <c r="K54" i="1"/>
  <c r="L54" i="1"/>
  <c r="M54" i="1"/>
  <c r="D54" i="1"/>
  <c r="N44" i="1"/>
  <c r="N45" i="1"/>
  <c r="N46" i="1"/>
  <c r="N47" i="1"/>
  <c r="N48" i="1"/>
  <c r="N49" i="1"/>
  <c r="N50" i="1"/>
  <c r="N51" i="1"/>
  <c r="N52" i="1"/>
  <c r="N53" i="1"/>
  <c r="N43" i="1"/>
  <c r="E41" i="1"/>
  <c r="F41" i="1"/>
  <c r="G41" i="1"/>
  <c r="H41" i="1"/>
  <c r="I41" i="1"/>
  <c r="J41" i="1"/>
  <c r="K41" i="1"/>
  <c r="L41" i="1"/>
  <c r="M41" i="1"/>
  <c r="D41" i="1"/>
  <c r="E57" i="1"/>
  <c r="F57" i="1"/>
  <c r="G57" i="1"/>
  <c r="H57" i="1"/>
  <c r="I57" i="1"/>
  <c r="J57" i="1"/>
  <c r="K57" i="1"/>
  <c r="L57" i="1"/>
  <c r="M57" i="1"/>
  <c r="D57" i="1"/>
  <c r="E59" i="1"/>
  <c r="F59" i="1"/>
  <c r="G59" i="1"/>
  <c r="H59" i="1"/>
  <c r="I59" i="1"/>
  <c r="J59" i="1"/>
  <c r="K59" i="1"/>
  <c r="L59" i="1"/>
  <c r="M59" i="1"/>
  <c r="D59" i="1"/>
  <c r="J68" i="1"/>
  <c r="D68" i="1"/>
  <c r="E64" i="1"/>
  <c r="E68" i="1" s="1"/>
  <c r="F64" i="1"/>
  <c r="F68" i="1" s="1"/>
  <c r="G64" i="1"/>
  <c r="G68" i="1" s="1"/>
  <c r="H64" i="1"/>
  <c r="H68" i="1" s="1"/>
  <c r="I64" i="1"/>
  <c r="I68" i="1" s="1"/>
  <c r="J64" i="1"/>
  <c r="K64" i="1"/>
  <c r="K68" i="1" s="1"/>
  <c r="L64" i="1"/>
  <c r="L68" i="1" s="1"/>
  <c r="M64" i="1"/>
  <c r="M68" i="1" s="1"/>
  <c r="D64" i="1"/>
  <c r="N14" i="1"/>
  <c r="N15" i="1"/>
  <c r="N16" i="1"/>
  <c r="N17" i="1"/>
  <c r="N18" i="1"/>
  <c r="N19" i="1"/>
  <c r="N13" i="1"/>
  <c r="E25" i="1"/>
  <c r="F25" i="1"/>
  <c r="G25" i="1"/>
  <c r="H25" i="1"/>
  <c r="I25" i="1"/>
  <c r="J25" i="1"/>
  <c r="K25" i="1"/>
  <c r="L25" i="1"/>
  <c r="M25" i="1"/>
  <c r="D25" i="1"/>
  <c r="E11" i="1"/>
  <c r="F11" i="1"/>
  <c r="G11" i="1"/>
  <c r="H11" i="1"/>
  <c r="I11" i="1"/>
  <c r="J11" i="1"/>
  <c r="K11" i="1"/>
  <c r="L11" i="1"/>
  <c r="M11" i="1"/>
  <c r="D11" i="1"/>
  <c r="E20" i="1"/>
  <c r="F20" i="1"/>
  <c r="G20" i="1"/>
  <c r="H20" i="1"/>
  <c r="I20" i="1"/>
  <c r="J20" i="1"/>
  <c r="K20" i="1"/>
  <c r="L20" i="1"/>
  <c r="M20" i="1"/>
  <c r="D20" i="1"/>
  <c r="N64" i="1" l="1"/>
  <c r="N68" i="1"/>
  <c r="N25" i="1"/>
  <c r="N66" i="1" l="1"/>
  <c r="E30" i="1" l="1"/>
  <c r="E33" i="1" s="1"/>
  <c r="F30" i="1"/>
  <c r="F33" i="1" s="1"/>
  <c r="G30" i="1"/>
  <c r="G33" i="1" s="1"/>
  <c r="H30" i="1"/>
  <c r="H33" i="1" s="1"/>
  <c r="I30" i="1"/>
  <c r="I33" i="1" s="1"/>
  <c r="J30" i="1"/>
  <c r="J33" i="1" s="1"/>
  <c r="K30" i="1"/>
  <c r="K33" i="1" s="1"/>
  <c r="L30" i="1"/>
  <c r="L33" i="1" s="1"/>
  <c r="M30" i="1"/>
  <c r="M33" i="1" s="1"/>
  <c r="D30" i="1"/>
  <c r="D33" i="1" s="1"/>
  <c r="E23" i="1"/>
  <c r="E26" i="1" s="1"/>
  <c r="F23" i="1"/>
  <c r="F26" i="1" s="1"/>
  <c r="G23" i="1"/>
  <c r="G26" i="1" s="1"/>
  <c r="H23" i="1"/>
  <c r="H26" i="1" s="1"/>
  <c r="I23" i="1"/>
  <c r="I26" i="1" s="1"/>
  <c r="J23" i="1"/>
  <c r="J26" i="1" s="1"/>
  <c r="K23" i="1"/>
  <c r="K26" i="1" s="1"/>
  <c r="L23" i="1"/>
  <c r="L26" i="1" s="1"/>
  <c r="M23" i="1"/>
  <c r="M26" i="1" s="1"/>
  <c r="D23" i="1"/>
  <c r="D26" i="1" s="1"/>
  <c r="N67" i="1" l="1"/>
  <c r="N65" i="1"/>
  <c r="N30" i="1"/>
  <c r="N60" i="1"/>
  <c r="N26" i="1" l="1"/>
  <c r="N63" i="1"/>
  <c r="N59" i="1"/>
  <c r="N58" i="1"/>
  <c r="N57" i="1"/>
  <c r="N56" i="1"/>
  <c r="N41" i="1"/>
  <c r="N40" i="1"/>
  <c r="N29" i="1"/>
  <c r="N24" i="1"/>
  <c r="N54" i="1" l="1"/>
  <c r="N10" i="1"/>
  <c r="N32" i="1"/>
  <c r="N11" i="1"/>
  <c r="N20" i="1" l="1"/>
  <c r="N31" i="1"/>
  <c r="N33" i="1" l="1"/>
  <c r="N23" i="1"/>
  <c r="N22" i="1"/>
</calcChain>
</file>

<file path=xl/sharedStrings.xml><?xml version="1.0" encoding="utf-8"?>
<sst xmlns="http://schemas.openxmlformats.org/spreadsheetml/2006/main" count="127" uniqueCount="51">
  <si>
    <t>令和9年度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</si>
  <si>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</si>
  <si>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</si>
  <si>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令和12年度</t>
    <rPh sb="0" eb="2">
      <t>レイワ</t>
    </rPh>
    <rPh sb="4" eb="6">
      <t>ネンド</t>
    </rPh>
    <phoneticPr fontId="1"/>
  </si>
  <si>
    <t>令和13年度</t>
    <rPh sb="0" eb="2">
      <t>レイワ</t>
    </rPh>
    <rPh sb="4" eb="6">
      <t>ネンド</t>
    </rPh>
    <phoneticPr fontId="1"/>
  </si>
  <si>
    <t>令和14年度</t>
    <rPh sb="0" eb="2">
      <t>レイワ</t>
    </rPh>
    <rPh sb="4" eb="6">
      <t>ネンド</t>
    </rPh>
    <phoneticPr fontId="1"/>
  </si>
  <si>
    <t>令和15年度</t>
    <rPh sb="0" eb="2">
      <t>レイワ</t>
    </rPh>
    <rPh sb="4" eb="6">
      <t>ネンド</t>
    </rPh>
    <phoneticPr fontId="1"/>
  </si>
  <si>
    <t>令和16年度</t>
    <rPh sb="0" eb="2">
      <t>レイワ</t>
    </rPh>
    <rPh sb="4" eb="6">
      <t>ネンド</t>
    </rPh>
    <phoneticPr fontId="1"/>
  </si>
  <si>
    <t>令和17年度</t>
    <rPh sb="0" eb="2">
      <t>レイワ</t>
    </rPh>
    <rPh sb="4" eb="6">
      <t>ネンド</t>
    </rPh>
    <phoneticPr fontId="1"/>
  </si>
  <si>
    <t>（２）　物件費（物価スライドの対象とするもの）</t>
    <phoneticPr fontId="1"/>
  </si>
  <si>
    <t>小　　計</t>
    <rPh sb="0" eb="1">
      <t>ショウ</t>
    </rPh>
    <rPh sb="3" eb="4">
      <t>ケイ</t>
    </rPh>
    <phoneticPr fontId="1"/>
  </si>
  <si>
    <t>合　　計</t>
    <rPh sb="0" eb="1">
      <t>ゴウ</t>
    </rPh>
    <rPh sb="3" eb="4">
      <t>ケイ</t>
    </rPh>
    <phoneticPr fontId="1"/>
  </si>
  <si>
    <t>（単位：円）</t>
    <rPh sb="1" eb="3">
      <t>タンイ</t>
    </rPh>
    <rPh sb="4" eb="5">
      <t>エン</t>
    </rPh>
    <phoneticPr fontId="1"/>
  </si>
  <si>
    <t>価格提案額　〇〇，〇〇〇，〇〇〇，〇〇〇　円（消費税及び地方消費税抜き）</t>
    <rPh sb="0" eb="2">
      <t>カカク</t>
    </rPh>
    <rPh sb="2" eb="4">
      <t>テイアン</t>
    </rPh>
    <rPh sb="4" eb="5">
      <t>ガク</t>
    </rPh>
    <rPh sb="21" eb="22">
      <t>エン</t>
    </rPh>
    <rPh sb="23" eb="26">
      <t>ショウヒゼイ</t>
    </rPh>
    <rPh sb="26" eb="27">
      <t>オヨ</t>
    </rPh>
    <rPh sb="28" eb="30">
      <t>チホウ</t>
    </rPh>
    <rPh sb="30" eb="33">
      <t>ショウヒゼイ</t>
    </rPh>
    <rPh sb="33" eb="34">
      <t>ヌ</t>
    </rPh>
    <phoneticPr fontId="1"/>
  </si>
  <si>
    <t>見　　積　　内　　訳　　書</t>
    <rPh sb="0" eb="1">
      <t>ミ</t>
    </rPh>
    <rPh sb="3" eb="4">
      <t>セキ</t>
    </rPh>
    <rPh sb="6" eb="7">
      <t>ウチ</t>
    </rPh>
    <rPh sb="9" eb="10">
      <t>ワケ</t>
    </rPh>
    <rPh sb="12" eb="13">
      <t>ショ</t>
    </rPh>
    <phoneticPr fontId="1"/>
  </si>
  <si>
    <t>令和18年度</t>
    <rPh sb="0" eb="2">
      <t>レイワ</t>
    </rPh>
    <rPh sb="4" eb="6">
      <t>ネンド</t>
    </rPh>
    <phoneticPr fontId="1"/>
  </si>
  <si>
    <t>　ア　修繕費（水道）</t>
    <phoneticPr fontId="1"/>
  </si>
  <si>
    <t>（４）　ユーティリティ費</t>
    <phoneticPr fontId="1"/>
  </si>
  <si>
    <t>（３）　その他の物件費（個別精算の対象とするもの）</t>
    <rPh sb="6" eb="7">
      <t>タ</t>
    </rPh>
    <phoneticPr fontId="1"/>
  </si>
  <si>
    <t>収益的支出</t>
    <rPh sb="0" eb="5">
      <t>シュウエキテキシシュツ</t>
    </rPh>
    <phoneticPr fontId="1"/>
  </si>
  <si>
    <t>資本的支出</t>
    <rPh sb="0" eb="5">
      <t>シホンテキシシュツ</t>
    </rPh>
    <phoneticPr fontId="1"/>
  </si>
  <si>
    <t>　ア　修繕費（下水道）</t>
    <rPh sb="7" eb="8">
      <t>シタ</t>
    </rPh>
    <rPh sb="8" eb="10">
      <t>スイドウ</t>
    </rPh>
    <phoneticPr fontId="1"/>
  </si>
  <si>
    <t>　ア　水道施設及び簡易
　　　水道施設の維持管
　　　理業務委託費</t>
    <phoneticPr fontId="1"/>
  </si>
  <si>
    <t>（１）　設計・改築費（水道）</t>
    <rPh sb="4" eb="6">
      <t>セッケイ</t>
    </rPh>
    <rPh sb="7" eb="9">
      <t>カイチク</t>
    </rPh>
    <phoneticPr fontId="1"/>
  </si>
  <si>
    <t>　ウ　施設更新計画作成
　　　及び計画策定支援
　　　等業務委託費（水道）</t>
    <rPh sb="34" eb="36">
      <t>スイドウ</t>
    </rPh>
    <phoneticPr fontId="1"/>
  </si>
  <si>
    <t>（２）　量水器購入費</t>
    <rPh sb="4" eb="6">
      <t>リョウスイ</t>
    </rPh>
    <rPh sb="6" eb="7">
      <t>キ</t>
    </rPh>
    <rPh sb="7" eb="10">
      <t>コウニュウヒ</t>
    </rPh>
    <phoneticPr fontId="1"/>
  </si>
  <si>
    <t>（１）　設計・改築費（下水道）</t>
    <rPh sb="4" eb="6">
      <t>セッケイ</t>
    </rPh>
    <rPh sb="7" eb="9">
      <t>カイチク</t>
    </rPh>
    <rPh sb="11" eb="12">
      <t>シタ</t>
    </rPh>
    <rPh sb="12" eb="14">
      <t>スイドウ</t>
    </rPh>
    <phoneticPr fontId="1"/>
  </si>
  <si>
    <t>　ア　下水道施設の維持管理
　　　業務委託費</t>
    <phoneticPr fontId="1"/>
  </si>
  <si>
    <t>（１）に含む</t>
    <rPh sb="4" eb="5">
      <t>フク</t>
    </rPh>
    <phoneticPr fontId="1"/>
  </si>
  <si>
    <t>-</t>
    <phoneticPr fontId="1"/>
  </si>
  <si>
    <t>（様式４‐４）</t>
    <rPh sb="1" eb="3">
      <t>ヨウシキ</t>
    </rPh>
    <phoneticPr fontId="1"/>
  </si>
  <si>
    <t>（１）　総括管理（人件費等）</t>
    <rPh sb="4" eb="6">
      <t>ソウカツ</t>
    </rPh>
    <rPh sb="6" eb="8">
      <t>カンリ</t>
    </rPh>
    <rPh sb="9" eb="12">
      <t>ジンケンヒ</t>
    </rPh>
    <rPh sb="12" eb="13">
      <t>トウ</t>
    </rPh>
    <phoneticPr fontId="1"/>
  </si>
  <si>
    <t>（１）　総括管理（人件費等）</t>
  </si>
  <si>
    <t>運転管理</t>
    <rPh sb="0" eb="4">
      <t>ウンテンカンリ</t>
    </rPh>
    <phoneticPr fontId="1"/>
  </si>
  <si>
    <t>保守管理</t>
    <rPh sb="0" eb="4">
      <t>ホシュカンリ</t>
    </rPh>
    <phoneticPr fontId="1"/>
  </si>
  <si>
    <t>計画策定支援</t>
    <rPh sb="0" eb="2">
      <t>ケイカク</t>
    </rPh>
    <rPh sb="2" eb="6">
      <t>サクテイシエン</t>
    </rPh>
    <phoneticPr fontId="1"/>
  </si>
  <si>
    <t>施設更新計画策定</t>
    <rPh sb="0" eb="2">
      <t>シセツ</t>
    </rPh>
    <rPh sb="2" eb="6">
      <t>コウシンケイカク</t>
    </rPh>
    <rPh sb="6" eb="8">
      <t>サクテイ</t>
    </rPh>
    <phoneticPr fontId="1"/>
  </si>
  <si>
    <t>環境整備</t>
    <rPh sb="0" eb="4">
      <t>カンキョ</t>
    </rPh>
    <phoneticPr fontId="1"/>
  </si>
  <si>
    <t>その他</t>
    <rPh sb="2" eb="3">
      <t>タ</t>
    </rPh>
    <phoneticPr fontId="1"/>
  </si>
  <si>
    <t>環境整備</t>
    <rPh sb="0" eb="4">
      <t>カンキョウセイビ</t>
    </rPh>
    <phoneticPr fontId="1"/>
  </si>
  <si>
    <t>アドバイザリー</t>
    <phoneticPr fontId="1"/>
  </si>
  <si>
    <t>（４）　ユーティリティ費　　　（下水道）</t>
    <rPh sb="16" eb="17">
      <t>シタ</t>
    </rPh>
    <rPh sb="17" eb="19">
      <t>スイドウ</t>
    </rPh>
    <phoneticPr fontId="1"/>
  </si>
  <si>
    <t>　イ　農業集落排水処理施設の維持管理業
　　　務委託費　（アドバイザリー業務）</t>
    <rPh sb="3" eb="7">
      <t>ノウギョウシュウラク</t>
    </rPh>
    <rPh sb="7" eb="9">
      <t>ハイスイ</t>
    </rPh>
    <rPh sb="9" eb="13">
      <t>ショリシセツ</t>
    </rPh>
    <rPh sb="14" eb="16">
      <t>イジ</t>
    </rPh>
    <rPh sb="16" eb="18">
      <t>カンリ</t>
    </rPh>
    <rPh sb="18" eb="19">
      <t>ギョウ</t>
    </rPh>
    <rPh sb="23" eb="24">
      <t>ム</t>
    </rPh>
    <rPh sb="24" eb="27">
      <t>イタクヒ</t>
    </rPh>
    <rPh sb="36" eb="38">
      <t>ギョウム</t>
    </rPh>
    <phoneticPr fontId="1"/>
  </si>
  <si>
    <t>　イ　料金徴収・窓口関係業務委託費（水道）</t>
    <rPh sb="18" eb="20">
      <t>スイドウ</t>
    </rPh>
    <phoneticPr fontId="1"/>
  </si>
  <si>
    <t>　ウ　高良雨水ポンプ場及び
　　　仮設ポンプ場の維持管
　　　理業務委託費</t>
    <phoneticPr fontId="1"/>
  </si>
  <si>
    <t>　エ　料金徴収・窓口関係業務委託費（下水道）</t>
    <rPh sb="18" eb="21">
      <t>ゲスイドウ</t>
    </rPh>
    <phoneticPr fontId="1"/>
  </si>
  <si>
    <t>　オ　施設更新計画作成及び計画策定支援等
　　　業務委託費（下水道）</t>
    <rPh sb="30" eb="33">
      <t>ゲスイドウ</t>
    </rPh>
    <phoneticPr fontId="1"/>
  </si>
  <si>
    <t>水 道 事 業</t>
    <rPh sb="0" eb="1">
      <t>スイ</t>
    </rPh>
    <rPh sb="2" eb="3">
      <t>ミチ</t>
    </rPh>
    <rPh sb="4" eb="5">
      <t>コト</t>
    </rPh>
    <rPh sb="6" eb="7">
      <t>ギョウ</t>
    </rPh>
    <phoneticPr fontId="1"/>
  </si>
  <si>
    <t>下 水 道 事 業</t>
    <rPh sb="0" eb="1">
      <t>シタ</t>
    </rPh>
    <rPh sb="2" eb="3">
      <t>ミズ</t>
    </rPh>
    <rPh sb="4" eb="5">
      <t>ミチ</t>
    </rPh>
    <rPh sb="6" eb="7">
      <t>コト</t>
    </rPh>
    <rPh sb="8" eb="9">
      <t>ギョウ</t>
    </rPh>
    <phoneticPr fontId="1"/>
  </si>
  <si>
    <t>※想定購入数（個）</t>
    <rPh sb="1" eb="3">
      <t>ソウテイ</t>
    </rPh>
    <rPh sb="3" eb="6">
      <t>コウニュウスウ</t>
    </rPh>
    <rPh sb="7" eb="8">
      <t>コ</t>
    </rPh>
    <phoneticPr fontId="1"/>
  </si>
  <si>
    <t>※下水道資本的支出（１）については、年度間において変動する事を想定しています。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</si>
</sst>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26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D6F248"/>
        <bgColor indexed="64"/>
      </patternFill>
    </fill>
    <fill>
      <patternFill patternType="solid">
        <fgColor rgb="FF6AFE7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2" fillId="0" borderId="12" xfId="0" applyFont="1" applyBorder="1">
      <alignment vertical="center"/>
    </xf>
    <xf numFmtId="38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38" fontId="9" fillId="0" borderId="7" xfId="0" applyNumberFormat="1" applyFont="1" applyBorder="1" applyAlignment="1">
      <alignment horizontal="right" vertical="center"/>
    </xf>
    <xf numFmtId="38" fontId="9" fillId="0" borderId="2" xfId="0" applyNumberFormat="1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9" fillId="0" borderId="14" xfId="0" applyFont="1" applyBorder="1" applyAlignment="1">
      <alignment horizontal="center" vertical="center"/>
    </xf>
    <xf numFmtId="38" fontId="5" fillId="0" borderId="14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38" fontId="5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38" fontId="9" fillId="3" borderId="1" xfId="0" applyNumberFormat="1" applyFont="1" applyFill="1" applyBorder="1" applyAlignment="1">
      <alignment horizontal="right" vertical="center"/>
    </xf>
    <xf numFmtId="38" fontId="9" fillId="3" borderId="7" xfId="0" applyNumberFormat="1" applyFont="1" applyFill="1" applyBorder="1" applyAlignment="1">
      <alignment horizontal="right" vertical="center"/>
    </xf>
    <xf numFmtId="38" fontId="9" fillId="4" borderId="1" xfId="0" applyNumberFormat="1" applyFont="1" applyFill="1" applyBorder="1" applyAlignment="1">
      <alignment horizontal="right" vertical="center"/>
    </xf>
    <xf numFmtId="38" fontId="9" fillId="4" borderId="7" xfId="0" applyNumberFormat="1" applyFont="1" applyFill="1" applyBorder="1" applyAlignment="1">
      <alignment horizontal="right" vertical="center"/>
    </xf>
    <xf numFmtId="38" fontId="9" fillId="5" borderId="1" xfId="0" applyNumberFormat="1" applyFont="1" applyFill="1" applyBorder="1" applyAlignment="1">
      <alignment horizontal="right" vertical="center"/>
    </xf>
    <xf numFmtId="38" fontId="9" fillId="5" borderId="7" xfId="0" applyNumberFormat="1" applyFont="1" applyFill="1" applyBorder="1" applyAlignment="1">
      <alignment horizontal="right" vertical="center"/>
    </xf>
    <xf numFmtId="38" fontId="9" fillId="5" borderId="1" xfId="0" applyNumberFormat="1" applyFont="1" applyFill="1" applyBorder="1" applyAlignment="1">
      <alignment horizontal="center" vertical="center"/>
    </xf>
    <xf numFmtId="38" fontId="9" fillId="5" borderId="9" xfId="0" applyNumberFormat="1" applyFont="1" applyFill="1" applyBorder="1" applyAlignment="1">
      <alignment horizontal="right" vertical="center"/>
    </xf>
    <xf numFmtId="38" fontId="9" fillId="5" borderId="11" xfId="0" applyNumberFormat="1" applyFont="1" applyFill="1" applyBorder="1" applyAlignment="1">
      <alignment horizontal="right" vertical="center"/>
    </xf>
    <xf numFmtId="38" fontId="9" fillId="4" borderId="9" xfId="0" applyNumberFormat="1" applyFont="1" applyFill="1" applyBorder="1" applyAlignment="1">
      <alignment horizontal="right" vertical="center"/>
    </xf>
    <xf numFmtId="38" fontId="9" fillId="4" borderId="11" xfId="0" applyNumberFormat="1" applyFont="1" applyFill="1" applyBorder="1" applyAlignment="1">
      <alignment horizontal="right" vertical="center"/>
    </xf>
    <xf numFmtId="38" fontId="9" fillId="4" borderId="10" xfId="0" applyNumberFormat="1" applyFont="1" applyFill="1" applyBorder="1" applyAlignment="1">
      <alignment horizontal="right" vertical="center"/>
    </xf>
    <xf numFmtId="38" fontId="9" fillId="6" borderId="1" xfId="0" applyNumberFormat="1" applyFont="1" applyFill="1" applyBorder="1" applyAlignment="1">
      <alignment horizontal="right" vertical="center"/>
    </xf>
    <xf numFmtId="38" fontId="9" fillId="6" borderId="7" xfId="0" applyNumberFormat="1" applyFont="1" applyFill="1" applyBorder="1" applyAlignment="1">
      <alignment horizontal="right" vertical="center"/>
    </xf>
    <xf numFmtId="0" fontId="9" fillId="7" borderId="16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38" fontId="9" fillId="7" borderId="1" xfId="0" applyNumberFormat="1" applyFont="1" applyFill="1" applyBorder="1" applyAlignment="1">
      <alignment horizontal="right" vertical="center"/>
    </xf>
    <xf numFmtId="38" fontId="9" fillId="7" borderId="7" xfId="0" applyNumberFormat="1" applyFont="1" applyFill="1" applyBorder="1" applyAlignment="1">
      <alignment horizontal="right" vertical="center"/>
    </xf>
    <xf numFmtId="0" fontId="9" fillId="7" borderId="1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9" fillId="5" borderId="25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5" borderId="2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left" vertical="center" wrapText="1"/>
    </xf>
    <xf numFmtId="0" fontId="9" fillId="5" borderId="16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7" borderId="17" xfId="0" applyFont="1" applyFill="1" applyBorder="1" applyAlignment="1">
      <alignment horizontal="left" vertical="center" wrapText="1"/>
    </xf>
    <xf numFmtId="0" fontId="9" fillId="7" borderId="26" xfId="0" applyFont="1" applyFill="1" applyBorder="1" applyAlignment="1">
      <alignment horizontal="left" vertical="center" wrapText="1"/>
    </xf>
    <xf numFmtId="0" fontId="9" fillId="7" borderId="21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/>
    </xf>
    <xf numFmtId="0" fontId="9" fillId="7" borderId="3" xfId="0" applyFont="1" applyFill="1" applyBorder="1" applyAlignment="1">
      <alignment horizontal="left" vertical="center"/>
    </xf>
    <xf numFmtId="0" fontId="9" fillId="7" borderId="27" xfId="0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 vertical="center"/>
    </xf>
    <xf numFmtId="0" fontId="10" fillId="6" borderId="27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left" vertical="center" wrapText="1"/>
    </xf>
    <xf numFmtId="0" fontId="9" fillId="6" borderId="16" xfId="0" applyFont="1" applyFill="1" applyBorder="1" applyAlignment="1">
      <alignment horizontal="left" vertical="center" wrapText="1"/>
    </xf>
    <xf numFmtId="0" fontId="9" fillId="6" borderId="8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9" fillId="7" borderId="15" xfId="0" applyFont="1" applyFill="1" applyBorder="1" applyAlignment="1">
      <alignment horizontal="left" vertical="center" wrapText="1"/>
    </xf>
    <xf numFmtId="0" fontId="9" fillId="7" borderId="13" xfId="0" applyFont="1" applyFill="1" applyBorder="1" applyAlignment="1">
      <alignment horizontal="left" vertical="center" wrapText="1"/>
    </xf>
    <xf numFmtId="0" fontId="9" fillId="7" borderId="22" xfId="0" applyFont="1" applyFill="1" applyBorder="1" applyAlignment="1">
      <alignment horizontal="left" vertical="center" wrapText="1"/>
    </xf>
    <xf numFmtId="0" fontId="9" fillId="6" borderId="8" xfId="0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6F248"/>
      <color rgb="FF6AFE7C"/>
      <color rgb="FF3CFE5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70"/>
  <sheetViews>
    <sheetView tabSelected="1" view="pageBreakPreview" topLeftCell="A19" zoomScaleNormal="100" zoomScaleSheetLayoutView="100" workbookViewId="0">
      <selection activeCell="O59" sqref="O59"/>
    </sheetView>
  </sheetViews>
  <sheetFormatPr defaultRowHeight="18.75" x14ac:dyDescent="0.4"/>
  <cols>
    <col min="1" max="1" width="9" style="1"/>
    <col min="2" max="2" width="23.625" style="1" customWidth="1"/>
    <col min="3" max="3" width="15.5" style="1" customWidth="1"/>
    <col min="4" max="8" width="14.5" style="1" customWidth="1"/>
    <col min="9" max="9" width="14.625" style="1" customWidth="1"/>
    <col min="10" max="11" width="14.5" style="1" customWidth="1"/>
    <col min="12" max="12" width="14.375" style="1" customWidth="1"/>
    <col min="13" max="13" width="14.5" style="1" customWidth="1"/>
    <col min="14" max="14" width="17.125" style="1" bestFit="1" customWidth="1"/>
    <col min="15" max="16384" width="9" style="1"/>
  </cols>
  <sheetData>
    <row r="2" spans="2:14" x14ac:dyDescent="0.4">
      <c r="M2" s="82" t="s">
        <v>30</v>
      </c>
      <c r="N2" s="82"/>
    </row>
    <row r="3" spans="2:14" ht="30.75" x14ac:dyDescent="0.4">
      <c r="B3" s="89" t="s">
        <v>14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ht="30.75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4">
      <c r="N5" s="3"/>
    </row>
    <row r="6" spans="2:14" ht="24" x14ac:dyDescent="0.4">
      <c r="B6" s="92" t="s">
        <v>13</v>
      </c>
      <c r="C6" s="92"/>
      <c r="D6" s="93"/>
      <c r="E6" s="93"/>
      <c r="F6" s="93"/>
      <c r="G6" s="93"/>
      <c r="H6" s="94"/>
      <c r="I6" s="94"/>
      <c r="J6" s="94"/>
      <c r="K6" s="94"/>
      <c r="N6" s="3"/>
    </row>
    <row r="7" spans="2:14" ht="37.5" customHeight="1" thickBot="1" x14ac:dyDescent="0.45">
      <c r="B7" s="4" t="s">
        <v>47</v>
      </c>
      <c r="C7" s="4"/>
      <c r="M7" s="90" t="s">
        <v>12</v>
      </c>
      <c r="N7" s="91"/>
    </row>
    <row r="8" spans="2:14" ht="25.5" customHeight="1" x14ac:dyDescent="0.4">
      <c r="B8" s="83"/>
      <c r="C8" s="84"/>
      <c r="D8" s="19" t="s">
        <v>0</v>
      </c>
      <c r="E8" s="19" t="s">
        <v>1</v>
      </c>
      <c r="F8" s="19" t="s">
        <v>2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20" t="s">
        <v>15</v>
      </c>
      <c r="N8" s="21" t="s">
        <v>11</v>
      </c>
    </row>
    <row r="9" spans="2:14" ht="25.5" customHeight="1" x14ac:dyDescent="0.4">
      <c r="B9" s="79" t="s">
        <v>19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</row>
    <row r="10" spans="2:14" ht="25.5" customHeight="1" x14ac:dyDescent="0.4">
      <c r="B10" s="98" t="s">
        <v>31</v>
      </c>
      <c r="C10" s="99"/>
      <c r="D10" s="6"/>
      <c r="E10" s="7"/>
      <c r="F10" s="7"/>
      <c r="G10" s="7"/>
      <c r="H10" s="7"/>
      <c r="I10" s="7"/>
      <c r="J10" s="7"/>
      <c r="K10" s="7"/>
      <c r="L10" s="7"/>
      <c r="M10" s="7"/>
      <c r="N10" s="8">
        <f>SUM(D10:M10)</f>
        <v>0</v>
      </c>
    </row>
    <row r="11" spans="2:14" ht="25.5" customHeight="1" x14ac:dyDescent="0.4">
      <c r="B11" s="87" t="s">
        <v>10</v>
      </c>
      <c r="C11" s="88"/>
      <c r="D11" s="34">
        <f>D10</f>
        <v>0</v>
      </c>
      <c r="E11" s="34">
        <f t="shared" ref="E11:M11" si="0">E10</f>
        <v>0</v>
      </c>
      <c r="F11" s="34">
        <f t="shared" si="0"/>
        <v>0</v>
      </c>
      <c r="G11" s="34">
        <f t="shared" si="0"/>
        <v>0</v>
      </c>
      <c r="H11" s="34">
        <f t="shared" si="0"/>
        <v>0</v>
      </c>
      <c r="I11" s="34">
        <f t="shared" si="0"/>
        <v>0</v>
      </c>
      <c r="J11" s="34">
        <f t="shared" si="0"/>
        <v>0</v>
      </c>
      <c r="K11" s="34">
        <f t="shared" si="0"/>
        <v>0</v>
      </c>
      <c r="L11" s="34">
        <f t="shared" si="0"/>
        <v>0</v>
      </c>
      <c r="M11" s="34">
        <f t="shared" si="0"/>
        <v>0</v>
      </c>
      <c r="N11" s="35">
        <f>SUM(D11:M11)</f>
        <v>0</v>
      </c>
    </row>
    <row r="12" spans="2:14" ht="25.5" customHeight="1" x14ac:dyDescent="0.4">
      <c r="B12" s="76" t="s">
        <v>9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8"/>
    </row>
    <row r="13" spans="2:14" ht="29.25" customHeight="1" x14ac:dyDescent="0.4">
      <c r="B13" s="95" t="s">
        <v>22</v>
      </c>
      <c r="C13" s="36" t="s">
        <v>33</v>
      </c>
      <c r="D13" s="6"/>
      <c r="E13" s="6"/>
      <c r="F13" s="6"/>
      <c r="G13" s="6"/>
      <c r="H13" s="6"/>
      <c r="I13" s="6"/>
      <c r="J13" s="6"/>
      <c r="K13" s="6"/>
      <c r="L13" s="6"/>
      <c r="M13" s="9"/>
      <c r="N13" s="8">
        <f>SUM(D13:M13)</f>
        <v>0</v>
      </c>
    </row>
    <row r="14" spans="2:14" ht="29.25" customHeight="1" x14ac:dyDescent="0.4">
      <c r="B14" s="97"/>
      <c r="C14" s="36" t="s">
        <v>34</v>
      </c>
      <c r="D14" s="6"/>
      <c r="E14" s="6"/>
      <c r="F14" s="6"/>
      <c r="G14" s="6"/>
      <c r="H14" s="6"/>
      <c r="I14" s="6"/>
      <c r="J14" s="6"/>
      <c r="K14" s="6"/>
      <c r="L14" s="6"/>
      <c r="M14" s="9"/>
      <c r="N14" s="8">
        <f t="shared" ref="N14:N19" si="1">SUM(D14:M14)</f>
        <v>0</v>
      </c>
    </row>
    <row r="15" spans="2:14" ht="29.25" customHeight="1" x14ac:dyDescent="0.4">
      <c r="B15" s="97"/>
      <c r="C15" s="36" t="s">
        <v>37</v>
      </c>
      <c r="D15" s="6"/>
      <c r="E15" s="6"/>
      <c r="F15" s="6"/>
      <c r="G15" s="6"/>
      <c r="H15" s="6"/>
      <c r="I15" s="6"/>
      <c r="J15" s="6"/>
      <c r="K15" s="6"/>
      <c r="L15" s="6"/>
      <c r="M15" s="9"/>
      <c r="N15" s="8">
        <f t="shared" si="1"/>
        <v>0</v>
      </c>
    </row>
    <row r="16" spans="2:14" ht="30" customHeight="1" x14ac:dyDescent="0.4">
      <c r="B16" s="96"/>
      <c r="C16" s="36" t="s">
        <v>38</v>
      </c>
      <c r="D16" s="6"/>
      <c r="E16" s="6"/>
      <c r="F16" s="6"/>
      <c r="G16" s="6"/>
      <c r="H16" s="6"/>
      <c r="I16" s="6"/>
      <c r="J16" s="6"/>
      <c r="K16" s="6"/>
      <c r="L16" s="6"/>
      <c r="M16" s="9"/>
      <c r="N16" s="8">
        <f t="shared" si="1"/>
        <v>0</v>
      </c>
    </row>
    <row r="17" spans="2:14" ht="33" customHeight="1" x14ac:dyDescent="0.4">
      <c r="B17" s="53" t="s">
        <v>43</v>
      </c>
      <c r="C17" s="54"/>
      <c r="D17" s="6"/>
      <c r="E17" s="6"/>
      <c r="F17" s="6"/>
      <c r="G17" s="6"/>
      <c r="H17" s="6"/>
      <c r="I17" s="6"/>
      <c r="J17" s="6"/>
      <c r="K17" s="6"/>
      <c r="L17" s="10"/>
      <c r="M17" s="6"/>
      <c r="N17" s="8">
        <f t="shared" si="1"/>
        <v>0</v>
      </c>
    </row>
    <row r="18" spans="2:14" ht="30" customHeight="1" x14ac:dyDescent="0.4">
      <c r="B18" s="95" t="s">
        <v>24</v>
      </c>
      <c r="C18" s="37" t="s">
        <v>36</v>
      </c>
      <c r="D18" s="6"/>
      <c r="E18" s="6"/>
      <c r="F18" s="6"/>
      <c r="G18" s="6"/>
      <c r="H18" s="6"/>
      <c r="I18" s="6"/>
      <c r="J18" s="6"/>
      <c r="K18" s="6"/>
      <c r="L18" s="10"/>
      <c r="M18" s="9"/>
      <c r="N18" s="8">
        <f t="shared" si="1"/>
        <v>0</v>
      </c>
    </row>
    <row r="19" spans="2:14" ht="30" customHeight="1" x14ac:dyDescent="0.4">
      <c r="B19" s="96"/>
      <c r="C19" s="38" t="s">
        <v>35</v>
      </c>
      <c r="D19" s="6"/>
      <c r="E19" s="6"/>
      <c r="F19" s="6"/>
      <c r="G19" s="6"/>
      <c r="H19" s="6"/>
      <c r="I19" s="6"/>
      <c r="J19" s="6"/>
      <c r="K19" s="6"/>
      <c r="L19" s="10"/>
      <c r="M19" s="9"/>
      <c r="N19" s="8">
        <f t="shared" si="1"/>
        <v>0</v>
      </c>
    </row>
    <row r="20" spans="2:14" ht="29.25" customHeight="1" x14ac:dyDescent="0.4">
      <c r="B20" s="51" t="s">
        <v>10</v>
      </c>
      <c r="C20" s="52"/>
      <c r="D20" s="39">
        <f>SUM(D13:D19)</f>
        <v>0</v>
      </c>
      <c r="E20" s="39">
        <f t="shared" ref="E20:M20" si="2">SUM(E13:E19)</f>
        <v>0</v>
      </c>
      <c r="F20" s="39">
        <f t="shared" si="2"/>
        <v>0</v>
      </c>
      <c r="G20" s="39">
        <f t="shared" si="2"/>
        <v>0</v>
      </c>
      <c r="H20" s="39">
        <f t="shared" si="2"/>
        <v>0</v>
      </c>
      <c r="I20" s="39">
        <f t="shared" si="2"/>
        <v>0</v>
      </c>
      <c r="J20" s="39">
        <f t="shared" si="2"/>
        <v>0</v>
      </c>
      <c r="K20" s="39">
        <f t="shared" si="2"/>
        <v>0</v>
      </c>
      <c r="L20" s="39">
        <f t="shared" si="2"/>
        <v>0</v>
      </c>
      <c r="M20" s="39">
        <f t="shared" si="2"/>
        <v>0</v>
      </c>
      <c r="N20" s="40">
        <f>SUM(N13:N17)</f>
        <v>0</v>
      </c>
    </row>
    <row r="21" spans="2:14" ht="29.25" customHeight="1" x14ac:dyDescent="0.4">
      <c r="B21" s="48" t="s">
        <v>18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0"/>
    </row>
    <row r="22" spans="2:14" ht="29.25" customHeight="1" x14ac:dyDescent="0.4">
      <c r="B22" s="65" t="s">
        <v>16</v>
      </c>
      <c r="C22" s="66"/>
      <c r="D22" s="22">
        <v>51818181</v>
      </c>
      <c r="E22" s="22">
        <v>51818181</v>
      </c>
      <c r="F22" s="22">
        <v>51818181</v>
      </c>
      <c r="G22" s="22">
        <v>51818181</v>
      </c>
      <c r="H22" s="22">
        <v>51818181</v>
      </c>
      <c r="I22" s="22">
        <v>51818181</v>
      </c>
      <c r="J22" s="22">
        <v>51818181</v>
      </c>
      <c r="K22" s="22">
        <v>51818181</v>
      </c>
      <c r="L22" s="22">
        <v>51818181</v>
      </c>
      <c r="M22" s="22">
        <v>51818181</v>
      </c>
      <c r="N22" s="23">
        <f t="shared" ref="N22" si="3">SUM(D22:M22)</f>
        <v>518181810</v>
      </c>
    </row>
    <row r="23" spans="2:14" ht="29.25" customHeight="1" x14ac:dyDescent="0.4">
      <c r="B23" s="67" t="s">
        <v>10</v>
      </c>
      <c r="C23" s="68"/>
      <c r="D23" s="22">
        <f>D22</f>
        <v>51818181</v>
      </c>
      <c r="E23" s="22">
        <f t="shared" ref="E23:M23" si="4">E22</f>
        <v>51818181</v>
      </c>
      <c r="F23" s="22">
        <f t="shared" si="4"/>
        <v>51818181</v>
      </c>
      <c r="G23" s="22">
        <f t="shared" si="4"/>
        <v>51818181</v>
      </c>
      <c r="H23" s="22">
        <f t="shared" si="4"/>
        <v>51818181</v>
      </c>
      <c r="I23" s="22">
        <f t="shared" si="4"/>
        <v>51818181</v>
      </c>
      <c r="J23" s="22">
        <f t="shared" si="4"/>
        <v>51818181</v>
      </c>
      <c r="K23" s="22">
        <f t="shared" si="4"/>
        <v>51818181</v>
      </c>
      <c r="L23" s="22">
        <f t="shared" si="4"/>
        <v>51818181</v>
      </c>
      <c r="M23" s="22">
        <f t="shared" si="4"/>
        <v>51818181</v>
      </c>
      <c r="N23" s="23">
        <f>SUM(D23:M23)</f>
        <v>518181810</v>
      </c>
    </row>
    <row r="24" spans="2:14" ht="29.25" customHeight="1" x14ac:dyDescent="0.4">
      <c r="B24" s="71" t="s">
        <v>17</v>
      </c>
      <c r="C24" s="72"/>
      <c r="D24" s="6"/>
      <c r="E24" s="6"/>
      <c r="F24" s="6"/>
      <c r="G24" s="6"/>
      <c r="H24" s="6"/>
      <c r="I24" s="6"/>
      <c r="J24" s="6"/>
      <c r="K24" s="6"/>
      <c r="L24" s="6"/>
      <c r="M24" s="6"/>
      <c r="N24" s="8">
        <f t="shared" ref="N24" si="5">SUM(D24:M24)</f>
        <v>0</v>
      </c>
    </row>
    <row r="25" spans="2:14" ht="29.25" customHeight="1" thickBot="1" x14ac:dyDescent="0.45">
      <c r="B25" s="69" t="s">
        <v>10</v>
      </c>
      <c r="C25" s="70"/>
      <c r="D25" s="24">
        <f>D24</f>
        <v>0</v>
      </c>
      <c r="E25" s="24">
        <f t="shared" ref="E25:M25" si="6">E24</f>
        <v>0</v>
      </c>
      <c r="F25" s="24">
        <f t="shared" si="6"/>
        <v>0</v>
      </c>
      <c r="G25" s="24">
        <f t="shared" si="6"/>
        <v>0</v>
      </c>
      <c r="H25" s="24">
        <f t="shared" si="6"/>
        <v>0</v>
      </c>
      <c r="I25" s="24">
        <f t="shared" si="6"/>
        <v>0</v>
      </c>
      <c r="J25" s="24">
        <f t="shared" si="6"/>
        <v>0</v>
      </c>
      <c r="K25" s="24">
        <f t="shared" si="6"/>
        <v>0</v>
      </c>
      <c r="L25" s="24">
        <f t="shared" si="6"/>
        <v>0</v>
      </c>
      <c r="M25" s="24">
        <f t="shared" si="6"/>
        <v>0</v>
      </c>
      <c r="N25" s="25">
        <f>SUM(D25:M25)</f>
        <v>0</v>
      </c>
    </row>
    <row r="26" spans="2:14" ht="29.25" customHeight="1" thickTop="1" thickBot="1" x14ac:dyDescent="0.45">
      <c r="B26" s="55" t="s">
        <v>11</v>
      </c>
      <c r="C26" s="56"/>
      <c r="D26" s="31">
        <f>SUM(D11,D20,D23,D25)</f>
        <v>51818181</v>
      </c>
      <c r="E26" s="31">
        <f t="shared" ref="E26:L26" si="7">SUM(E11,E20,E23,E25)</f>
        <v>51818181</v>
      </c>
      <c r="F26" s="31">
        <f t="shared" si="7"/>
        <v>51818181</v>
      </c>
      <c r="G26" s="31">
        <f t="shared" si="7"/>
        <v>51818181</v>
      </c>
      <c r="H26" s="31">
        <f t="shared" si="7"/>
        <v>51818181</v>
      </c>
      <c r="I26" s="31">
        <f t="shared" si="7"/>
        <v>51818181</v>
      </c>
      <c r="J26" s="31">
        <f t="shared" si="7"/>
        <v>51818181</v>
      </c>
      <c r="K26" s="31">
        <f t="shared" si="7"/>
        <v>51818181</v>
      </c>
      <c r="L26" s="31">
        <f t="shared" si="7"/>
        <v>51818181</v>
      </c>
      <c r="M26" s="31">
        <f>SUM(M11,M20,M23,M25)</f>
        <v>51818181</v>
      </c>
      <c r="N26" s="32">
        <f>SUM(D26:M26)</f>
        <v>518181810</v>
      </c>
    </row>
    <row r="27" spans="2:14" ht="13.5" customHeight="1" x14ac:dyDescent="0.4">
      <c r="B27" s="11"/>
      <c r="C27" s="11"/>
      <c r="D27" s="12"/>
      <c r="E27" s="13"/>
      <c r="F27" s="12"/>
      <c r="G27" s="13"/>
      <c r="H27" s="12"/>
      <c r="I27" s="12"/>
      <c r="J27" s="13"/>
      <c r="K27" s="12"/>
      <c r="L27" s="13"/>
      <c r="M27" s="12"/>
      <c r="N27" s="13"/>
    </row>
    <row r="28" spans="2:14" ht="29.25" customHeight="1" x14ac:dyDescent="0.4">
      <c r="B28" s="45" t="s">
        <v>20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/>
    </row>
    <row r="29" spans="2:14" ht="29.25" customHeight="1" x14ac:dyDescent="0.4">
      <c r="B29" s="57" t="s">
        <v>23</v>
      </c>
      <c r="C29" s="58"/>
      <c r="D29" s="26">
        <v>636363600</v>
      </c>
      <c r="E29" s="26">
        <v>636363600</v>
      </c>
      <c r="F29" s="26">
        <v>636363600</v>
      </c>
      <c r="G29" s="26">
        <v>636363600</v>
      </c>
      <c r="H29" s="26">
        <v>636363600</v>
      </c>
      <c r="I29" s="26">
        <v>636363600</v>
      </c>
      <c r="J29" s="26">
        <v>636363600</v>
      </c>
      <c r="K29" s="26">
        <v>636363600</v>
      </c>
      <c r="L29" s="26">
        <v>636363600</v>
      </c>
      <c r="M29" s="26">
        <v>636363600</v>
      </c>
      <c r="N29" s="27">
        <f t="shared" ref="N29" si="8">SUM(D29:M29)</f>
        <v>6363636000</v>
      </c>
    </row>
    <row r="30" spans="2:14" ht="29.25" customHeight="1" x14ac:dyDescent="0.4">
      <c r="B30" s="59" t="s">
        <v>10</v>
      </c>
      <c r="C30" s="60"/>
      <c r="D30" s="26">
        <f>D29</f>
        <v>636363600</v>
      </c>
      <c r="E30" s="26">
        <f t="shared" ref="E30:M30" si="9">E29</f>
        <v>636363600</v>
      </c>
      <c r="F30" s="26">
        <f t="shared" si="9"/>
        <v>636363600</v>
      </c>
      <c r="G30" s="26">
        <f t="shared" si="9"/>
        <v>636363600</v>
      </c>
      <c r="H30" s="26">
        <f t="shared" si="9"/>
        <v>636363600</v>
      </c>
      <c r="I30" s="26">
        <f t="shared" si="9"/>
        <v>636363600</v>
      </c>
      <c r="J30" s="26">
        <f t="shared" si="9"/>
        <v>636363600</v>
      </c>
      <c r="K30" s="26">
        <f t="shared" si="9"/>
        <v>636363600</v>
      </c>
      <c r="L30" s="26">
        <f t="shared" si="9"/>
        <v>636363600</v>
      </c>
      <c r="M30" s="26">
        <f t="shared" si="9"/>
        <v>636363600</v>
      </c>
      <c r="N30" s="27">
        <f>SUM(D30:M30)</f>
        <v>6363636000</v>
      </c>
    </row>
    <row r="31" spans="2:14" ht="29.25" customHeight="1" x14ac:dyDescent="0.4">
      <c r="B31" s="57" t="s">
        <v>25</v>
      </c>
      <c r="C31" s="58"/>
      <c r="D31" s="26" t="s">
        <v>28</v>
      </c>
      <c r="E31" s="26" t="s">
        <v>28</v>
      </c>
      <c r="F31" s="26" t="s">
        <v>28</v>
      </c>
      <c r="G31" s="26" t="s">
        <v>28</v>
      </c>
      <c r="H31" s="26" t="s">
        <v>28</v>
      </c>
      <c r="I31" s="26" t="s">
        <v>28</v>
      </c>
      <c r="J31" s="26" t="s">
        <v>28</v>
      </c>
      <c r="K31" s="26" t="s">
        <v>28</v>
      </c>
      <c r="L31" s="26" t="s">
        <v>28</v>
      </c>
      <c r="M31" s="26" t="s">
        <v>28</v>
      </c>
      <c r="N31" s="27">
        <f>SUM(D31:M31)</f>
        <v>0</v>
      </c>
    </row>
    <row r="32" spans="2:14" ht="29.25" customHeight="1" thickBot="1" x14ac:dyDescent="0.45">
      <c r="B32" s="63" t="s">
        <v>10</v>
      </c>
      <c r="C32" s="64"/>
      <c r="D32" s="28" t="s">
        <v>29</v>
      </c>
      <c r="E32" s="28" t="s">
        <v>29</v>
      </c>
      <c r="F32" s="28" t="s">
        <v>29</v>
      </c>
      <c r="G32" s="28" t="s">
        <v>29</v>
      </c>
      <c r="H32" s="28" t="s">
        <v>29</v>
      </c>
      <c r="I32" s="28" t="s">
        <v>29</v>
      </c>
      <c r="J32" s="28" t="s">
        <v>29</v>
      </c>
      <c r="K32" s="28" t="s">
        <v>29</v>
      </c>
      <c r="L32" s="28" t="s">
        <v>29</v>
      </c>
      <c r="M32" s="28" t="s">
        <v>29</v>
      </c>
      <c r="N32" s="27">
        <f>SUM(D32:M32)</f>
        <v>0</v>
      </c>
    </row>
    <row r="33" spans="2:14" ht="29.25" customHeight="1" thickTop="1" thickBot="1" x14ac:dyDescent="0.45">
      <c r="B33" s="43" t="s">
        <v>11</v>
      </c>
      <c r="C33" s="44"/>
      <c r="D33" s="29">
        <f>D30</f>
        <v>636363600</v>
      </c>
      <c r="E33" s="29">
        <f t="shared" ref="E33:M33" si="10">E30</f>
        <v>636363600</v>
      </c>
      <c r="F33" s="29">
        <f t="shared" si="10"/>
        <v>636363600</v>
      </c>
      <c r="G33" s="29">
        <f t="shared" si="10"/>
        <v>636363600</v>
      </c>
      <c r="H33" s="29">
        <f t="shared" si="10"/>
        <v>636363600</v>
      </c>
      <c r="I33" s="29">
        <f t="shared" si="10"/>
        <v>636363600</v>
      </c>
      <c r="J33" s="29">
        <f t="shared" si="10"/>
        <v>636363600</v>
      </c>
      <c r="K33" s="29">
        <f t="shared" si="10"/>
        <v>636363600</v>
      </c>
      <c r="L33" s="29">
        <f t="shared" si="10"/>
        <v>636363600</v>
      </c>
      <c r="M33" s="29">
        <f t="shared" si="10"/>
        <v>636363600</v>
      </c>
      <c r="N33" s="30">
        <f>SUM(D33:M33)</f>
        <v>6363636000</v>
      </c>
    </row>
    <row r="34" spans="2:14" ht="25.5" customHeight="1" x14ac:dyDescent="0.4">
      <c r="B34" s="14"/>
      <c r="C34" s="14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2:14" ht="25.5" customHeight="1" x14ac:dyDescent="0.4">
      <c r="B35" s="14"/>
      <c r="C35" s="14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2:14" ht="25.5" customHeight="1" x14ac:dyDescent="0.4">
      <c r="B36" s="14"/>
      <c r="C36" s="14"/>
      <c r="D36" s="13"/>
      <c r="E36" s="13"/>
      <c r="F36" s="13"/>
      <c r="G36" s="13"/>
      <c r="H36" s="13"/>
      <c r="I36" s="13"/>
      <c r="J36" s="13"/>
      <c r="K36" s="13"/>
      <c r="L36" s="13"/>
      <c r="M36" s="82" t="s">
        <v>30</v>
      </c>
      <c r="N36" s="82"/>
    </row>
    <row r="37" spans="2:14" ht="36.75" customHeight="1" thickBot="1" x14ac:dyDescent="0.45">
      <c r="B37" s="15" t="s">
        <v>48</v>
      </c>
      <c r="C37" s="15"/>
      <c r="D37" s="5"/>
    </row>
    <row r="38" spans="2:14" ht="25.5" customHeight="1" x14ac:dyDescent="0.4">
      <c r="B38" s="83"/>
      <c r="C38" s="84"/>
      <c r="D38" s="19" t="s">
        <v>0</v>
      </c>
      <c r="E38" s="19" t="s">
        <v>1</v>
      </c>
      <c r="F38" s="19" t="s">
        <v>2</v>
      </c>
      <c r="G38" s="19" t="s">
        <v>3</v>
      </c>
      <c r="H38" s="19" t="s">
        <v>4</v>
      </c>
      <c r="I38" s="19" t="s">
        <v>5</v>
      </c>
      <c r="J38" s="19" t="s">
        <v>6</v>
      </c>
      <c r="K38" s="19" t="s">
        <v>7</v>
      </c>
      <c r="L38" s="19" t="s">
        <v>8</v>
      </c>
      <c r="M38" s="20" t="s">
        <v>15</v>
      </c>
      <c r="N38" s="21" t="s">
        <v>11</v>
      </c>
    </row>
    <row r="39" spans="2:14" ht="29.25" customHeight="1" x14ac:dyDescent="0.4">
      <c r="B39" s="79" t="s">
        <v>19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1"/>
    </row>
    <row r="40" spans="2:14" ht="29.25" customHeight="1" x14ac:dyDescent="0.4">
      <c r="B40" s="85" t="s">
        <v>32</v>
      </c>
      <c r="C40" s="86"/>
      <c r="D40" s="6"/>
      <c r="E40" s="7"/>
      <c r="F40" s="7"/>
      <c r="G40" s="7"/>
      <c r="H40" s="7"/>
      <c r="I40" s="7"/>
      <c r="J40" s="7"/>
      <c r="K40" s="7"/>
      <c r="L40" s="7"/>
      <c r="M40" s="7"/>
      <c r="N40" s="8">
        <f>SUM(D40:M40)</f>
        <v>0</v>
      </c>
    </row>
    <row r="41" spans="2:14" ht="29.25" customHeight="1" x14ac:dyDescent="0.4">
      <c r="B41" s="87" t="s">
        <v>10</v>
      </c>
      <c r="C41" s="88"/>
      <c r="D41" s="34">
        <f>D40</f>
        <v>0</v>
      </c>
      <c r="E41" s="34">
        <f t="shared" ref="E41:M41" si="11">E40</f>
        <v>0</v>
      </c>
      <c r="F41" s="34">
        <f t="shared" si="11"/>
        <v>0</v>
      </c>
      <c r="G41" s="34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34">
        <f t="shared" si="11"/>
        <v>0</v>
      </c>
      <c r="L41" s="34">
        <f t="shared" si="11"/>
        <v>0</v>
      </c>
      <c r="M41" s="34">
        <f t="shared" si="11"/>
        <v>0</v>
      </c>
      <c r="N41" s="35">
        <f>SUM(D41:M41)</f>
        <v>0</v>
      </c>
    </row>
    <row r="42" spans="2:14" ht="29.25" customHeight="1" x14ac:dyDescent="0.4">
      <c r="B42" s="76" t="s">
        <v>9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8"/>
    </row>
    <row r="43" spans="2:14" ht="29.25" customHeight="1" x14ac:dyDescent="0.4">
      <c r="B43" s="73" t="s">
        <v>27</v>
      </c>
      <c r="C43" s="41" t="s">
        <v>33</v>
      </c>
      <c r="D43" s="6"/>
      <c r="E43" s="6"/>
      <c r="F43" s="6"/>
      <c r="G43" s="6"/>
      <c r="H43" s="6"/>
      <c r="I43" s="6"/>
      <c r="J43" s="6"/>
      <c r="K43" s="6"/>
      <c r="L43" s="6"/>
      <c r="M43" s="9"/>
      <c r="N43" s="8">
        <f>SUM(D43:M43)</f>
        <v>0</v>
      </c>
    </row>
    <row r="44" spans="2:14" ht="29.25" customHeight="1" x14ac:dyDescent="0.4">
      <c r="B44" s="74"/>
      <c r="C44" s="41" t="s">
        <v>34</v>
      </c>
      <c r="D44" s="6"/>
      <c r="E44" s="6"/>
      <c r="F44" s="6"/>
      <c r="G44" s="6"/>
      <c r="H44" s="6"/>
      <c r="I44" s="6"/>
      <c r="J44" s="6"/>
      <c r="K44" s="6"/>
      <c r="L44" s="6"/>
      <c r="M44" s="9"/>
      <c r="N44" s="8">
        <f t="shared" ref="N44:N53" si="12">SUM(D44:M44)</f>
        <v>0</v>
      </c>
    </row>
    <row r="45" spans="2:14" ht="29.25" customHeight="1" x14ac:dyDescent="0.4">
      <c r="B45" s="74"/>
      <c r="C45" s="41" t="s">
        <v>39</v>
      </c>
      <c r="D45" s="6"/>
      <c r="E45" s="6"/>
      <c r="F45" s="6"/>
      <c r="G45" s="6"/>
      <c r="H45" s="6"/>
      <c r="I45" s="6"/>
      <c r="J45" s="6"/>
      <c r="K45" s="6"/>
      <c r="L45" s="6"/>
      <c r="M45" s="9"/>
      <c r="N45" s="8">
        <f t="shared" si="12"/>
        <v>0</v>
      </c>
    </row>
    <row r="46" spans="2:14" ht="29.25" customHeight="1" x14ac:dyDescent="0.4">
      <c r="B46" s="74"/>
      <c r="C46" s="41" t="s">
        <v>38</v>
      </c>
      <c r="D46" s="6"/>
      <c r="E46" s="6"/>
      <c r="F46" s="6"/>
      <c r="G46" s="6"/>
      <c r="H46" s="6"/>
      <c r="I46" s="6"/>
      <c r="J46" s="6"/>
      <c r="K46" s="6"/>
      <c r="L46" s="6"/>
      <c r="M46" s="9"/>
      <c r="N46" s="8">
        <f t="shared" si="12"/>
        <v>0</v>
      </c>
    </row>
    <row r="47" spans="2:14" ht="29.25" customHeight="1" x14ac:dyDescent="0.4">
      <c r="B47" s="75"/>
      <c r="C47" s="41" t="s">
        <v>40</v>
      </c>
      <c r="D47" s="6"/>
      <c r="E47" s="6"/>
      <c r="F47" s="6"/>
      <c r="G47" s="6"/>
      <c r="H47" s="6"/>
      <c r="I47" s="6"/>
      <c r="J47" s="6"/>
      <c r="K47" s="6"/>
      <c r="L47" s="6"/>
      <c r="M47" s="9"/>
      <c r="N47" s="8">
        <f t="shared" si="12"/>
        <v>0</v>
      </c>
    </row>
    <row r="48" spans="2:14" ht="36" customHeight="1" x14ac:dyDescent="0.4">
      <c r="B48" s="53" t="s">
        <v>42</v>
      </c>
      <c r="C48" s="54"/>
      <c r="D48" s="6"/>
      <c r="E48" s="6"/>
      <c r="F48" s="6"/>
      <c r="G48" s="6"/>
      <c r="H48" s="6"/>
      <c r="I48" s="6"/>
      <c r="J48" s="6"/>
      <c r="K48" s="6"/>
      <c r="L48" s="6"/>
      <c r="M48" s="9"/>
      <c r="N48" s="8">
        <f t="shared" si="12"/>
        <v>0</v>
      </c>
    </row>
    <row r="49" spans="2:14" ht="30" customHeight="1" x14ac:dyDescent="0.4">
      <c r="B49" s="73" t="s">
        <v>44</v>
      </c>
      <c r="C49" s="41" t="s">
        <v>33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8">
        <f t="shared" si="12"/>
        <v>0</v>
      </c>
    </row>
    <row r="50" spans="2:14" ht="30" customHeight="1" x14ac:dyDescent="0.4">
      <c r="B50" s="74"/>
      <c r="C50" s="41" t="s">
        <v>34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8">
        <f t="shared" si="12"/>
        <v>0</v>
      </c>
    </row>
    <row r="51" spans="2:14" ht="30" customHeight="1" x14ac:dyDescent="0.4">
      <c r="B51" s="75"/>
      <c r="C51" s="37" t="s">
        <v>39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8">
        <f t="shared" si="12"/>
        <v>0</v>
      </c>
    </row>
    <row r="52" spans="2:14" ht="30" customHeight="1" x14ac:dyDescent="0.4">
      <c r="B52" s="53" t="s">
        <v>45</v>
      </c>
      <c r="C52" s="54"/>
      <c r="D52" s="6"/>
      <c r="E52" s="6"/>
      <c r="F52" s="6"/>
      <c r="G52" s="6"/>
      <c r="H52" s="6"/>
      <c r="I52" s="6"/>
      <c r="J52" s="6"/>
      <c r="K52" s="6"/>
      <c r="L52" s="10"/>
      <c r="M52" s="6"/>
      <c r="N52" s="8">
        <f t="shared" si="12"/>
        <v>0</v>
      </c>
    </row>
    <row r="53" spans="2:14" ht="36" customHeight="1" x14ac:dyDescent="0.4">
      <c r="B53" s="53" t="s">
        <v>46</v>
      </c>
      <c r="C53" s="54"/>
      <c r="D53" s="6"/>
      <c r="E53" s="6"/>
      <c r="F53" s="6"/>
      <c r="G53" s="6"/>
      <c r="H53" s="6"/>
      <c r="I53" s="6"/>
      <c r="J53" s="6"/>
      <c r="K53" s="6"/>
      <c r="M53" s="9"/>
      <c r="N53" s="8">
        <f t="shared" si="12"/>
        <v>0</v>
      </c>
    </row>
    <row r="54" spans="2:14" ht="29.25" customHeight="1" x14ac:dyDescent="0.4">
      <c r="B54" s="51" t="s">
        <v>10</v>
      </c>
      <c r="C54" s="52"/>
      <c r="D54" s="39">
        <f>SUM(D43:D53)</f>
        <v>0</v>
      </c>
      <c r="E54" s="39">
        <f t="shared" ref="E54:M54" si="13">SUM(E43:E53)</f>
        <v>0</v>
      </c>
      <c r="F54" s="39">
        <f t="shared" si="13"/>
        <v>0</v>
      </c>
      <c r="G54" s="39">
        <f t="shared" si="13"/>
        <v>0</v>
      </c>
      <c r="H54" s="39">
        <f t="shared" si="13"/>
        <v>0</v>
      </c>
      <c r="I54" s="39">
        <f t="shared" si="13"/>
        <v>0</v>
      </c>
      <c r="J54" s="39">
        <f t="shared" si="13"/>
        <v>0</v>
      </c>
      <c r="K54" s="39">
        <f t="shared" si="13"/>
        <v>0</v>
      </c>
      <c r="L54" s="39">
        <f t="shared" si="13"/>
        <v>0</v>
      </c>
      <c r="M54" s="39">
        <f t="shared" si="13"/>
        <v>0</v>
      </c>
      <c r="N54" s="40">
        <f>SUM(N43:N52)</f>
        <v>0</v>
      </c>
    </row>
    <row r="55" spans="2:14" ht="29.25" customHeight="1" x14ac:dyDescent="0.4">
      <c r="B55" s="48" t="s">
        <v>18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50"/>
    </row>
    <row r="56" spans="2:14" ht="29.25" customHeight="1" x14ac:dyDescent="0.4">
      <c r="B56" s="65" t="s">
        <v>21</v>
      </c>
      <c r="C56" s="66"/>
      <c r="D56" s="22">
        <v>17045454</v>
      </c>
      <c r="E56" s="22">
        <v>17045454</v>
      </c>
      <c r="F56" s="22">
        <v>17045454</v>
      </c>
      <c r="G56" s="22">
        <v>17045454</v>
      </c>
      <c r="H56" s="22">
        <v>17045454</v>
      </c>
      <c r="I56" s="22">
        <v>17045454</v>
      </c>
      <c r="J56" s="22">
        <v>17045454</v>
      </c>
      <c r="K56" s="22">
        <v>17045454</v>
      </c>
      <c r="L56" s="22">
        <v>17045454</v>
      </c>
      <c r="M56" s="22">
        <v>17045454</v>
      </c>
      <c r="N56" s="23">
        <f t="shared" ref="N56" si="14">SUM(D56:M56)</f>
        <v>170454540</v>
      </c>
    </row>
    <row r="57" spans="2:14" ht="29.25" customHeight="1" x14ac:dyDescent="0.4">
      <c r="B57" s="67" t="s">
        <v>10</v>
      </c>
      <c r="C57" s="68"/>
      <c r="D57" s="22">
        <f>D56</f>
        <v>17045454</v>
      </c>
      <c r="E57" s="22">
        <f t="shared" ref="E57:M57" si="15">E56</f>
        <v>17045454</v>
      </c>
      <c r="F57" s="22">
        <f t="shared" si="15"/>
        <v>17045454</v>
      </c>
      <c r="G57" s="22">
        <f t="shared" si="15"/>
        <v>17045454</v>
      </c>
      <c r="H57" s="22">
        <f t="shared" si="15"/>
        <v>17045454</v>
      </c>
      <c r="I57" s="22">
        <f t="shared" si="15"/>
        <v>17045454</v>
      </c>
      <c r="J57" s="22">
        <f t="shared" si="15"/>
        <v>17045454</v>
      </c>
      <c r="K57" s="22">
        <f t="shared" si="15"/>
        <v>17045454</v>
      </c>
      <c r="L57" s="22">
        <f t="shared" si="15"/>
        <v>17045454</v>
      </c>
      <c r="M57" s="22">
        <f t="shared" si="15"/>
        <v>17045454</v>
      </c>
      <c r="N57" s="23">
        <f>SUM(D57:M57)</f>
        <v>170454540</v>
      </c>
    </row>
    <row r="58" spans="2:14" ht="29.25" customHeight="1" x14ac:dyDescent="0.4">
      <c r="B58" s="71" t="s">
        <v>41</v>
      </c>
      <c r="C58" s="72"/>
      <c r="D58" s="6"/>
      <c r="E58" s="6"/>
      <c r="F58" s="6"/>
      <c r="G58" s="6"/>
      <c r="H58" s="6"/>
      <c r="I58" s="6"/>
      <c r="J58" s="6"/>
      <c r="K58" s="6"/>
      <c r="L58" s="6"/>
      <c r="M58" s="6"/>
      <c r="N58" s="8">
        <f t="shared" ref="N58" si="16">SUM(D58:M58)</f>
        <v>0</v>
      </c>
    </row>
    <row r="59" spans="2:14" ht="29.25" customHeight="1" thickBot="1" x14ac:dyDescent="0.45">
      <c r="B59" s="69" t="s">
        <v>10</v>
      </c>
      <c r="C59" s="70"/>
      <c r="D59" s="24">
        <f>D58</f>
        <v>0</v>
      </c>
      <c r="E59" s="24">
        <f t="shared" ref="E59:M59" si="17">E58</f>
        <v>0</v>
      </c>
      <c r="F59" s="24">
        <f t="shared" si="17"/>
        <v>0</v>
      </c>
      <c r="G59" s="24">
        <f t="shared" si="17"/>
        <v>0</v>
      </c>
      <c r="H59" s="24">
        <f t="shared" si="17"/>
        <v>0</v>
      </c>
      <c r="I59" s="24">
        <f t="shared" si="17"/>
        <v>0</v>
      </c>
      <c r="J59" s="24">
        <f t="shared" si="17"/>
        <v>0</v>
      </c>
      <c r="K59" s="24">
        <f t="shared" si="17"/>
        <v>0</v>
      </c>
      <c r="L59" s="24">
        <f t="shared" si="17"/>
        <v>0</v>
      </c>
      <c r="M59" s="24">
        <f t="shared" si="17"/>
        <v>0</v>
      </c>
      <c r="N59" s="25">
        <f>SUM(D59:M59)</f>
        <v>0</v>
      </c>
    </row>
    <row r="60" spans="2:14" ht="29.25" customHeight="1" thickTop="1" thickBot="1" x14ac:dyDescent="0.45">
      <c r="B60" s="55" t="s">
        <v>11</v>
      </c>
      <c r="C60" s="56"/>
      <c r="D60" s="31"/>
      <c r="E60" s="31"/>
      <c r="F60" s="31"/>
      <c r="G60" s="31"/>
      <c r="H60" s="31"/>
      <c r="I60" s="31"/>
      <c r="J60" s="31"/>
      <c r="K60" s="31"/>
      <c r="L60" s="31"/>
      <c r="M60" s="33"/>
      <c r="N60" s="32">
        <f>SUM(D60:M60)</f>
        <v>0</v>
      </c>
    </row>
    <row r="61" spans="2:14" ht="12.75" customHeight="1" x14ac:dyDescent="0.4">
      <c r="B61" s="16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2:14" ht="29.25" customHeight="1" x14ac:dyDescent="0.4">
      <c r="B62" s="45" t="s">
        <v>20</v>
      </c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7"/>
    </row>
    <row r="63" spans="2:14" ht="29.25" customHeight="1" x14ac:dyDescent="0.4">
      <c r="B63" s="57" t="s">
        <v>26</v>
      </c>
      <c r="C63" s="58"/>
      <c r="D63" s="26">
        <v>53454500</v>
      </c>
      <c r="E63" s="26">
        <v>392818100</v>
      </c>
      <c r="F63" s="26">
        <v>689181800</v>
      </c>
      <c r="G63" s="26">
        <v>839545400</v>
      </c>
      <c r="H63" s="26">
        <v>296545400</v>
      </c>
      <c r="I63" s="26">
        <v>195727200</v>
      </c>
      <c r="J63" s="26">
        <v>232818100</v>
      </c>
      <c r="K63" s="26">
        <v>144000000</v>
      </c>
      <c r="L63" s="26">
        <v>242272700</v>
      </c>
      <c r="M63" s="26">
        <v>125624800</v>
      </c>
      <c r="N63" s="27">
        <f t="shared" ref="N63" si="18">SUM(D63:M63)</f>
        <v>3211988000</v>
      </c>
    </row>
    <row r="64" spans="2:14" ht="29.25" customHeight="1" x14ac:dyDescent="0.4">
      <c r="B64" s="59" t="s">
        <v>10</v>
      </c>
      <c r="C64" s="60"/>
      <c r="D64" s="26">
        <f>D63</f>
        <v>53454500</v>
      </c>
      <c r="E64" s="26">
        <f t="shared" ref="E64:M64" si="19">E63</f>
        <v>392818100</v>
      </c>
      <c r="F64" s="26">
        <f t="shared" si="19"/>
        <v>689181800</v>
      </c>
      <c r="G64" s="26">
        <f t="shared" si="19"/>
        <v>839545400</v>
      </c>
      <c r="H64" s="26">
        <f t="shared" si="19"/>
        <v>296545400</v>
      </c>
      <c r="I64" s="26">
        <f t="shared" si="19"/>
        <v>195727200</v>
      </c>
      <c r="J64" s="26">
        <f t="shared" si="19"/>
        <v>232818100</v>
      </c>
      <c r="K64" s="26">
        <f t="shared" si="19"/>
        <v>144000000</v>
      </c>
      <c r="L64" s="26">
        <f t="shared" si="19"/>
        <v>242272700</v>
      </c>
      <c r="M64" s="26">
        <f t="shared" si="19"/>
        <v>125624800</v>
      </c>
      <c r="N64" s="27">
        <f>SUM(D64:M64)</f>
        <v>3211988000</v>
      </c>
    </row>
    <row r="65" spans="2:14" ht="29.25" customHeight="1" x14ac:dyDescent="0.4">
      <c r="B65" s="57" t="s">
        <v>25</v>
      </c>
      <c r="C65" s="58"/>
      <c r="D65" s="26" t="s">
        <v>28</v>
      </c>
      <c r="E65" s="26" t="s">
        <v>28</v>
      </c>
      <c r="F65" s="26" t="s">
        <v>28</v>
      </c>
      <c r="G65" s="26" t="s">
        <v>28</v>
      </c>
      <c r="H65" s="26" t="s">
        <v>28</v>
      </c>
      <c r="I65" s="26" t="s">
        <v>28</v>
      </c>
      <c r="J65" s="26" t="s">
        <v>28</v>
      </c>
      <c r="K65" s="26" t="s">
        <v>28</v>
      </c>
      <c r="L65" s="26" t="s">
        <v>28</v>
      </c>
      <c r="M65" s="26" t="s">
        <v>28</v>
      </c>
      <c r="N65" s="27">
        <f>SUM(D65:M65)</f>
        <v>0</v>
      </c>
    </row>
    <row r="66" spans="2:14" ht="29.25" customHeight="1" x14ac:dyDescent="0.4">
      <c r="B66" s="61" t="s">
        <v>49</v>
      </c>
      <c r="C66" s="62"/>
      <c r="D66" s="26">
        <v>55</v>
      </c>
      <c r="E66" s="26">
        <v>45</v>
      </c>
      <c r="F66" s="26">
        <v>85</v>
      </c>
      <c r="G66" s="26">
        <v>85</v>
      </c>
      <c r="H66" s="26">
        <v>80</v>
      </c>
      <c r="I66" s="26">
        <v>50</v>
      </c>
      <c r="J66" s="26">
        <v>100</v>
      </c>
      <c r="K66" s="26">
        <v>60</v>
      </c>
      <c r="L66" s="26">
        <v>55</v>
      </c>
      <c r="M66" s="26">
        <v>45</v>
      </c>
      <c r="N66" s="27">
        <f>SUM(D66:M66)</f>
        <v>660</v>
      </c>
    </row>
    <row r="67" spans="2:14" ht="29.25" customHeight="1" thickBot="1" x14ac:dyDescent="0.45">
      <c r="B67" s="63" t="s">
        <v>10</v>
      </c>
      <c r="C67" s="64"/>
      <c r="D67" s="28" t="s">
        <v>29</v>
      </c>
      <c r="E67" s="28" t="s">
        <v>29</v>
      </c>
      <c r="F67" s="28" t="s">
        <v>29</v>
      </c>
      <c r="G67" s="28" t="s">
        <v>29</v>
      </c>
      <c r="H67" s="28" t="s">
        <v>29</v>
      </c>
      <c r="I67" s="28" t="s">
        <v>29</v>
      </c>
      <c r="J67" s="28" t="s">
        <v>29</v>
      </c>
      <c r="K67" s="28" t="s">
        <v>29</v>
      </c>
      <c r="L67" s="28" t="s">
        <v>29</v>
      </c>
      <c r="M67" s="28" t="s">
        <v>29</v>
      </c>
      <c r="N67" s="27">
        <f>SUM(D67:M67)</f>
        <v>0</v>
      </c>
    </row>
    <row r="68" spans="2:14" ht="29.25" customHeight="1" thickTop="1" thickBot="1" x14ac:dyDescent="0.45">
      <c r="B68" s="43" t="s">
        <v>11</v>
      </c>
      <c r="C68" s="44"/>
      <c r="D68" s="29">
        <f>SUM(D64,D67)</f>
        <v>53454500</v>
      </c>
      <c r="E68" s="29">
        <f t="shared" ref="E68:M68" si="20">SUM(E64,E67)</f>
        <v>392818100</v>
      </c>
      <c r="F68" s="29">
        <f t="shared" si="20"/>
        <v>689181800</v>
      </c>
      <c r="G68" s="29">
        <f t="shared" si="20"/>
        <v>839545400</v>
      </c>
      <c r="H68" s="29">
        <f t="shared" si="20"/>
        <v>296545400</v>
      </c>
      <c r="I68" s="29">
        <f t="shared" si="20"/>
        <v>195727200</v>
      </c>
      <c r="J68" s="29">
        <f t="shared" si="20"/>
        <v>232818100</v>
      </c>
      <c r="K68" s="29">
        <f t="shared" si="20"/>
        <v>144000000</v>
      </c>
      <c r="L68" s="29">
        <f t="shared" si="20"/>
        <v>242272700</v>
      </c>
      <c r="M68" s="29">
        <f t="shared" si="20"/>
        <v>125624800</v>
      </c>
      <c r="N68" s="30">
        <f>SUM(D68:M68)</f>
        <v>3211988000</v>
      </c>
    </row>
    <row r="69" spans="2:14" x14ac:dyDescent="0.4">
      <c r="B69" s="42" t="s">
        <v>50</v>
      </c>
    </row>
    <row r="70" spans="2:14" x14ac:dyDescent="0.4">
      <c r="B70" s="18"/>
      <c r="C70" s="18"/>
    </row>
  </sheetData>
  <mergeCells count="50">
    <mergeCell ref="B3:N3"/>
    <mergeCell ref="M2:N2"/>
    <mergeCell ref="M7:N7"/>
    <mergeCell ref="B6:K6"/>
    <mergeCell ref="B18:B19"/>
    <mergeCell ref="B13:B16"/>
    <mergeCell ref="B10:C10"/>
    <mergeCell ref="B11:C11"/>
    <mergeCell ref="B17:C17"/>
    <mergeCell ref="B8:C8"/>
    <mergeCell ref="B31:C31"/>
    <mergeCell ref="B20:C20"/>
    <mergeCell ref="B22:C22"/>
    <mergeCell ref="B23:C23"/>
    <mergeCell ref="B24:C24"/>
    <mergeCell ref="B25:C25"/>
    <mergeCell ref="B43:B47"/>
    <mergeCell ref="B21:N21"/>
    <mergeCell ref="B12:N12"/>
    <mergeCell ref="B9:N9"/>
    <mergeCell ref="B28:N28"/>
    <mergeCell ref="B39:N39"/>
    <mergeCell ref="B42:N42"/>
    <mergeCell ref="M36:N36"/>
    <mergeCell ref="B38:C38"/>
    <mergeCell ref="B32:C32"/>
    <mergeCell ref="B33:C33"/>
    <mergeCell ref="B40:C40"/>
    <mergeCell ref="B41:C41"/>
    <mergeCell ref="B26:C26"/>
    <mergeCell ref="B29:C29"/>
    <mergeCell ref="B30:C30"/>
    <mergeCell ref="B48:C48"/>
    <mergeCell ref="B56:C56"/>
    <mergeCell ref="B57:C57"/>
    <mergeCell ref="B59:C59"/>
    <mergeCell ref="B58:C58"/>
    <mergeCell ref="B49:B51"/>
    <mergeCell ref="B68:C68"/>
    <mergeCell ref="B62:N62"/>
    <mergeCell ref="B55:N55"/>
    <mergeCell ref="B54:C54"/>
    <mergeCell ref="B52:C52"/>
    <mergeCell ref="B53:C53"/>
    <mergeCell ref="B60:C60"/>
    <mergeCell ref="B63:C63"/>
    <mergeCell ref="B64:C64"/>
    <mergeCell ref="B65:C65"/>
    <mergeCell ref="B66:C66"/>
    <mergeCell ref="B67:C67"/>
  </mergeCells>
  <phoneticPr fontId="1"/>
  <pageMargins left="0.7" right="0.7" top="0.75" bottom="0.75" header="0.3" footer="0.3"/>
  <pageSetup paperSize="9" scale="48" orientation="landscape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4－4内訳書</vt:lpstr>
      <vt:lpstr>'4－4内訳書'!Print_Area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2026-04-27T09:28:16Z</dcterms:created>
  <dcterms:modified xsi:type="dcterms:W3CDTF">2026-07-27T07:04:03Z</dcterms:modified>
</cp:coreProperties>
</file>